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Победа 05.04.2018 - итоговый\Корректировка от 11.04.2018\Сметная документация\Раздел ПД N 11. Сметы\"/>
    </mc:Choice>
  </mc:AlternateContent>
  <bookViews>
    <workbookView xWindow="480" yWindow="72" windowWidth="11340" windowHeight="9348"/>
  </bookViews>
  <sheets>
    <sheet name="Объектный сметный расчет" sheetId="1" r:id="rId1"/>
  </sheets>
  <definedNames>
    <definedName name="_xlnm.Print_Titles" localSheetId="0">'Объектный сметный расчет'!$23:$23</definedName>
  </definedNames>
  <calcPr calcId="152511"/>
</workbook>
</file>

<file path=xl/calcChain.xml><?xml version="1.0" encoding="utf-8"?>
<calcChain xmlns="http://schemas.openxmlformats.org/spreadsheetml/2006/main">
  <c r="D27" i="1" l="1"/>
  <c r="D25" i="1"/>
  <c r="E27" i="1" l="1"/>
  <c r="E25" i="1" l="1"/>
  <c r="D28" i="1"/>
  <c r="D30" i="1" s="1"/>
  <c r="E28" i="1" l="1"/>
  <c r="E30" i="1" s="1"/>
</calcChain>
</file>

<file path=xl/sharedStrings.xml><?xml version="1.0" encoding="utf-8"?>
<sst xmlns="http://schemas.openxmlformats.org/spreadsheetml/2006/main" count="34" uniqueCount="33">
  <si>
    <t>(наименование стройки)</t>
  </si>
  <si>
    <t>(наименование объекта)</t>
  </si>
  <si>
    <t>№ п/п</t>
  </si>
  <si>
    <t>СВОДКА ЗАТРАТ</t>
  </si>
  <si>
    <t>2</t>
  </si>
  <si>
    <t>Наименование затрат</t>
  </si>
  <si>
    <t>Всего, тыс. руб.</t>
  </si>
  <si>
    <t>Объекты жилищно-гражданского назначения, тыс. руб.</t>
  </si>
  <si>
    <t>Объекты производственного назначения, тыс. руб.</t>
  </si>
  <si>
    <t>Сметная стоимость</t>
  </si>
  <si>
    <t>1.1</t>
  </si>
  <si>
    <t>1.2</t>
  </si>
  <si>
    <t>строительных и монтажных работ</t>
  </si>
  <si>
    <t>оборудования, мебели и инвентаря</t>
  </si>
  <si>
    <t>1.3</t>
  </si>
  <si>
    <t>прочих затрат</t>
  </si>
  <si>
    <t>Общая сметная стоимость:</t>
  </si>
  <si>
    <t>в том числе</t>
  </si>
  <si>
    <t>2.1</t>
  </si>
  <si>
    <t>НДС, 18 %</t>
  </si>
  <si>
    <t>В том числе возвратных сумм  _____________________________________________________________________________</t>
  </si>
  <si>
    <t xml:space="preserve">                                                                                                                          (ссылка на документ об утверждении)</t>
  </si>
  <si>
    <t>«    »________________20__г.</t>
  </si>
  <si>
    <t xml:space="preserve">                       (наименование организации)</t>
  </si>
  <si>
    <r>
      <t xml:space="preserve">Заказчик:  </t>
    </r>
    <r>
      <rPr>
        <u/>
        <sz val="11"/>
        <rFont val="Times New Roman"/>
        <family val="1"/>
        <charset val="204"/>
      </rPr>
      <t>Администрация сельского поселения "Победа" Ржевского района Тверской области</t>
    </r>
  </si>
  <si>
    <t>Составлен(а) в текущих ценах на 4 кв. 2017 г. по НБ "ТСНБ-2001 Тверской области(эталон) с доп. изм.2 (Приказ Минстроя России №337/пр)"</t>
  </si>
  <si>
    <t>Руководитель проектной организации:   ИП  ___________________________________________Д. М. Федоров</t>
  </si>
  <si>
    <t xml:space="preserve">Заказчик: Администрация селького поселения "Победа" </t>
  </si>
  <si>
    <t xml:space="preserve">                Ржевского района Тверской области                                _________________________Глава администрации Е. Л. Тарасевич</t>
  </si>
  <si>
    <t>"Утверждена" «  14  » марта 2018 г.</t>
  </si>
  <si>
    <t>Объект: "Капитальный ремонт братского захоронения в п
сельского поселения "Победа" Ржевского района Тверской области"</t>
  </si>
  <si>
    <t>"Капитальный ремонт братского захоронения в поселке Победа
сельского поселения "Победа" Ржевского района Тверской области"</t>
  </si>
  <si>
    <t>Сводка затрат в сумме 1569,38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</si>
</sst>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2" fillId="0" borderId="0"/>
  </cellStyleXfs>
  <cellXfs count="49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5">
    <cellStyle name="Обычный" xfId="0" builtinId="0"/>
    <cellStyle name="Обычный 2" xfId="1"/>
    <cellStyle name="Обычный 2 2" xfId="3"/>
    <cellStyle name="Обычный 2 3" xfId="2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36"/>
  <sheetViews>
    <sheetView showGridLines="0" tabSelected="1" workbookViewId="0">
      <selection activeCell="B6" sqref="B6"/>
    </sheetView>
  </sheetViews>
  <sheetFormatPr defaultColWidth="9.109375" defaultRowHeight="13.2" x14ac:dyDescent="0.25"/>
  <cols>
    <col min="1" max="1" width="5" style="1" customWidth="1"/>
    <col min="2" max="2" width="48.109375" style="2" customWidth="1"/>
    <col min="3" max="3" width="37" style="4" customWidth="1"/>
    <col min="4" max="4" width="34.109375" style="4" customWidth="1"/>
    <col min="5" max="5" width="20" style="4" customWidth="1"/>
    <col min="6" max="16384" width="9.109375" style="1"/>
  </cols>
  <sheetData>
    <row r="1" spans="1:5" ht="13.8" x14ac:dyDescent="0.25">
      <c r="B1" s="38" t="s">
        <v>24</v>
      </c>
      <c r="C1" s="39"/>
      <c r="D1" s="39"/>
      <c r="E1" s="39"/>
    </row>
    <row r="2" spans="1:5" x14ac:dyDescent="0.25">
      <c r="B2" s="40" t="s">
        <v>23</v>
      </c>
      <c r="C2" s="41"/>
      <c r="D2" s="41"/>
    </row>
    <row r="3" spans="1:5" ht="7.5" customHeight="1" x14ac:dyDescent="0.25"/>
    <row r="4" spans="1:5" x14ac:dyDescent="0.25">
      <c r="A4" s="11"/>
      <c r="B4" s="2" t="s">
        <v>29</v>
      </c>
      <c r="C4" s="3"/>
      <c r="D4" s="3"/>
      <c r="E4" s="3"/>
    </row>
    <row r="5" spans="1:5" x14ac:dyDescent="0.25">
      <c r="A5" s="11"/>
      <c r="B5" s="2" t="s">
        <v>32</v>
      </c>
      <c r="C5" s="3"/>
      <c r="D5" s="3"/>
      <c r="E5" s="3"/>
    </row>
    <row r="6" spans="1:5" x14ac:dyDescent="0.25">
      <c r="A6" s="11"/>
      <c r="B6" s="12" t="s">
        <v>20</v>
      </c>
      <c r="C6" s="3"/>
      <c r="D6" s="3"/>
      <c r="E6" s="3"/>
    </row>
    <row r="7" spans="1:5" x14ac:dyDescent="0.25">
      <c r="A7" s="11"/>
      <c r="B7" s="12" t="s">
        <v>21</v>
      </c>
      <c r="C7" s="3"/>
      <c r="D7" s="3"/>
      <c r="E7" s="3"/>
    </row>
    <row r="8" spans="1:5" x14ac:dyDescent="0.25">
      <c r="A8" s="11"/>
      <c r="B8" s="12" t="s">
        <v>22</v>
      </c>
      <c r="C8" s="3"/>
      <c r="D8" s="3"/>
      <c r="E8" s="3"/>
    </row>
    <row r="9" spans="1:5" ht="9" customHeight="1" x14ac:dyDescent="0.25">
      <c r="A9" s="11"/>
      <c r="B9" s="10"/>
      <c r="C9" s="24"/>
      <c r="D9" s="24"/>
      <c r="E9" s="24"/>
    </row>
    <row r="10" spans="1:5" ht="34.5" customHeight="1" x14ac:dyDescent="0.25">
      <c r="A10" s="11"/>
      <c r="B10" s="45" t="s">
        <v>30</v>
      </c>
      <c r="C10" s="45"/>
      <c r="D10" s="45"/>
      <c r="E10" s="45"/>
    </row>
    <row r="11" spans="1:5" x14ac:dyDescent="0.25">
      <c r="A11" s="11"/>
      <c r="B11" s="12"/>
      <c r="C11" s="5" t="s">
        <v>0</v>
      </c>
      <c r="D11" s="5"/>
      <c r="E11" s="3"/>
    </row>
    <row r="12" spans="1:5" ht="5.25" customHeight="1" x14ac:dyDescent="0.25">
      <c r="A12" s="11"/>
      <c r="B12" s="12"/>
      <c r="C12" s="3"/>
      <c r="D12" s="3"/>
      <c r="E12" s="3"/>
    </row>
    <row r="13" spans="1:5" x14ac:dyDescent="0.25">
      <c r="A13" s="11"/>
      <c r="B13" s="12"/>
      <c r="C13" s="6" t="s">
        <v>3</v>
      </c>
      <c r="D13" s="6"/>
      <c r="E13" s="3"/>
    </row>
    <row r="14" spans="1:5" ht="1.5" customHeight="1" x14ac:dyDescent="0.25">
      <c r="A14" s="11"/>
      <c r="B14" s="12"/>
      <c r="C14" s="3"/>
      <c r="D14" s="3"/>
      <c r="E14" s="3"/>
    </row>
    <row r="15" spans="1:5" ht="31.5" customHeight="1" x14ac:dyDescent="0.25">
      <c r="A15" s="11"/>
      <c r="B15" s="46" t="s">
        <v>31</v>
      </c>
      <c r="C15" s="47"/>
      <c r="D15" s="47"/>
      <c r="E15" s="47"/>
    </row>
    <row r="16" spans="1:5" x14ac:dyDescent="0.25">
      <c r="A16" s="11"/>
      <c r="B16" s="12"/>
      <c r="C16" s="5" t="s">
        <v>1</v>
      </c>
      <c r="D16" s="5"/>
      <c r="E16" s="3"/>
    </row>
    <row r="17" spans="1:5" ht="3" customHeight="1" x14ac:dyDescent="0.25">
      <c r="A17" s="11"/>
      <c r="B17" s="12"/>
      <c r="C17" s="3"/>
      <c r="D17" s="3"/>
      <c r="E17" s="3"/>
    </row>
    <row r="18" spans="1:5" x14ac:dyDescent="0.25">
      <c r="A18" s="11"/>
      <c r="B18" s="13" t="s">
        <v>25</v>
      </c>
      <c r="C18" s="7"/>
      <c r="D18" s="3"/>
      <c r="E18" s="3"/>
    </row>
    <row r="19" spans="1:5" ht="3.75" customHeight="1" x14ac:dyDescent="0.25">
      <c r="A19" s="11"/>
      <c r="B19" s="12"/>
      <c r="C19" s="3"/>
      <c r="D19" s="3"/>
      <c r="E19" s="3"/>
    </row>
    <row r="20" spans="1:5" ht="12.75" customHeight="1" x14ac:dyDescent="0.25">
      <c r="A20" s="33" t="s">
        <v>2</v>
      </c>
      <c r="B20" s="34" t="s">
        <v>5</v>
      </c>
      <c r="C20" s="33" t="s">
        <v>8</v>
      </c>
      <c r="D20" s="33" t="s">
        <v>7</v>
      </c>
      <c r="E20" s="35" t="s">
        <v>6</v>
      </c>
    </row>
    <row r="21" spans="1:5" x14ac:dyDescent="0.25">
      <c r="A21" s="33"/>
      <c r="B21" s="34"/>
      <c r="C21" s="33"/>
      <c r="D21" s="33"/>
      <c r="E21" s="36"/>
    </row>
    <row r="22" spans="1:5" x14ac:dyDescent="0.25">
      <c r="A22" s="33"/>
      <c r="B22" s="34"/>
      <c r="C22" s="33"/>
      <c r="D22" s="33"/>
      <c r="E22" s="37"/>
    </row>
    <row r="23" spans="1:5" x14ac:dyDescent="0.25">
      <c r="A23" s="9">
        <v>1</v>
      </c>
      <c r="B23" s="8" t="s">
        <v>4</v>
      </c>
      <c r="C23" s="9">
        <v>3</v>
      </c>
      <c r="D23" s="9">
        <v>4</v>
      </c>
      <c r="E23" s="9">
        <v>5</v>
      </c>
    </row>
    <row r="24" spans="1:5" ht="13.8" x14ac:dyDescent="0.25">
      <c r="A24" s="21">
        <v>1</v>
      </c>
      <c r="B24" s="22" t="s">
        <v>9</v>
      </c>
      <c r="C24" s="23"/>
      <c r="D24" s="26"/>
      <c r="E24" s="27"/>
    </row>
    <row r="25" spans="1:5" ht="13.8" x14ac:dyDescent="0.25">
      <c r="A25" s="21" t="s">
        <v>10</v>
      </c>
      <c r="B25" s="22" t="s">
        <v>12</v>
      </c>
      <c r="C25" s="23"/>
      <c r="D25" s="26">
        <f>1530.44+6.69</f>
        <v>1537.13</v>
      </c>
      <c r="E25" s="27">
        <f>SUM(C25:D25)</f>
        <v>1537.13</v>
      </c>
    </row>
    <row r="26" spans="1:5" ht="13.8" x14ac:dyDescent="0.25">
      <c r="A26" s="21" t="s">
        <v>11</v>
      </c>
      <c r="B26" s="22" t="s">
        <v>13</v>
      </c>
      <c r="C26" s="23"/>
      <c r="D26" s="26"/>
      <c r="E26" s="27"/>
    </row>
    <row r="27" spans="1:5" ht="13.8" x14ac:dyDescent="0.25">
      <c r="A27" s="21" t="s">
        <v>14</v>
      </c>
      <c r="B27" s="22" t="s">
        <v>15</v>
      </c>
      <c r="C27" s="23"/>
      <c r="D27" s="26">
        <f>32.25</f>
        <v>32.25</v>
      </c>
      <c r="E27" s="27">
        <f>SUM(C27:D27)</f>
        <v>32.25</v>
      </c>
    </row>
    <row r="28" spans="1:5" ht="12" customHeight="1" x14ac:dyDescent="0.25">
      <c r="A28" s="14" t="s">
        <v>4</v>
      </c>
      <c r="B28" s="15" t="s">
        <v>16</v>
      </c>
      <c r="C28" s="18"/>
      <c r="D28" s="28">
        <f>SUM(D24:D27)</f>
        <v>1569.38</v>
      </c>
      <c r="E28" s="29">
        <f>D28</f>
        <v>1569.38</v>
      </c>
    </row>
    <row r="29" spans="1:5" ht="13.8" x14ac:dyDescent="0.25">
      <c r="A29" s="16"/>
      <c r="B29" s="17" t="s">
        <v>17</v>
      </c>
      <c r="C29" s="19"/>
      <c r="D29" s="20"/>
      <c r="E29" s="30"/>
    </row>
    <row r="30" spans="1:5" ht="13.8" x14ac:dyDescent="0.25">
      <c r="A30" s="16" t="s">
        <v>18</v>
      </c>
      <c r="B30" s="17" t="s">
        <v>19</v>
      </c>
      <c r="C30" s="19"/>
      <c r="D30" s="20">
        <f>D28/1.18*0.18</f>
        <v>239.39694915254242</v>
      </c>
      <c r="E30" s="20">
        <f>E28/1.18*0.18</f>
        <v>239.39694915254242</v>
      </c>
    </row>
    <row r="31" spans="1:5" ht="47.25" customHeight="1" x14ac:dyDescent="0.25">
      <c r="A31" s="3"/>
      <c r="B31" s="43"/>
      <c r="C31" s="43"/>
      <c r="D31" s="43"/>
      <c r="E31" s="43"/>
    </row>
    <row r="32" spans="1:5" ht="15" customHeight="1" x14ac:dyDescent="0.25">
      <c r="A32" s="24"/>
      <c r="B32" s="42" t="s">
        <v>26</v>
      </c>
      <c r="C32" s="43"/>
      <c r="D32" s="43"/>
      <c r="E32" s="43"/>
    </row>
    <row r="33" spans="1:5" ht="23.25" customHeight="1" x14ac:dyDescent="0.25">
      <c r="A33" s="24"/>
      <c r="B33" s="48"/>
      <c r="C33" s="48"/>
      <c r="D33" s="48"/>
      <c r="E33" s="48"/>
    </row>
    <row r="34" spans="1:5" ht="15" customHeight="1" x14ac:dyDescent="0.25">
      <c r="A34" s="25"/>
      <c r="B34" s="44" t="s">
        <v>27</v>
      </c>
      <c r="C34" s="43"/>
      <c r="D34" s="43"/>
      <c r="E34" s="43"/>
    </row>
    <row r="35" spans="1:5" ht="16.5" customHeight="1" x14ac:dyDescent="0.25">
      <c r="A35" s="11"/>
      <c r="B35" s="31" t="s">
        <v>28</v>
      </c>
      <c r="C35" s="32"/>
      <c r="D35" s="32"/>
      <c r="E35" s="32"/>
    </row>
    <row r="36" spans="1:5" x14ac:dyDescent="0.25">
      <c r="A36" s="11"/>
      <c r="B36" s="12"/>
      <c r="C36" s="7"/>
      <c r="D36" s="7"/>
      <c r="E36" s="7"/>
    </row>
  </sheetData>
  <mergeCells count="14">
    <mergeCell ref="B1:E1"/>
    <mergeCell ref="B2:D2"/>
    <mergeCell ref="B32:E32"/>
    <mergeCell ref="B34:E34"/>
    <mergeCell ref="B10:E10"/>
    <mergeCell ref="B15:E15"/>
    <mergeCell ref="B31:E31"/>
    <mergeCell ref="B33:E33"/>
    <mergeCell ref="B35:E35"/>
    <mergeCell ref="A20:A22"/>
    <mergeCell ref="B20:B22"/>
    <mergeCell ref="C20:C22"/>
    <mergeCell ref="D20:D22"/>
    <mergeCell ref="E20:E22"/>
  </mergeCells>
  <phoneticPr fontId="0" type="noConversion"/>
  <pageMargins left="0.51181102362204722" right="0.19685039370078741" top="0.43307086614173229" bottom="0.43307086614173229" header="0.23622047244094491" footer="0.23622047244094491"/>
  <pageSetup paperSize="9" scale="99" fitToHeight="10000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Type="http://www.w3.org/2000/09/xmldsig#Object" URI="#idPackageObject">
      <DigestMethod Algorithm="urn:ietf:params:xml:ns:cpxmlsec:algorithms:gostr3411"/>
      <DigestValue>sahSjE/4QN+9tnSqvuFPm5rbk94okuhd6ROktpJDc8Y=</DigestValue>
    </Reference>
    <Reference Type="http://www.w3.org/2000/09/xmldsig#Object" URI="#idOfficeObject">
      <DigestMethod Algorithm="urn:ietf:params:xml:ns:cpxmlsec:algorithms:gostr3411"/>
      <DigestValue>jcRxoH4T1u6gEvAsZpFra+sq1uOlccfknHq2iMCkYl0=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"/>
      <DigestValue>KRAPKtW6rTwzPKY24ftpeaC9S0dW7AUyE1y87XV6cFE=</DigestValue>
    </Reference>
  </SignedInfo>
  <SignatureValue>5pL1psee9Sa5vDpT+nB4z6Q0UoadCjaFlDic+/2xXa25qiyK01vb8sfSojEMg6OU
9mZ3UT9HGXA8JXZ0qinLJQ==</SignatureValue>
  <KeyInfo>
    <X509Data>
      <X509Certificate>MIIIuDCCCGegAwIBAgIQS3MQkCUAgpHoEZwC1fu5xjAIBgYqhQMCAgMwggF3MRgw
FgYFKoUDZAESDTEwMjY5MDA1MTgyMzcxGjAYBggqhQMDgQMBARIMMDA2OTAyMDM2
Mzk4MQswCQYDVQQGEwJSVTErMCkGA1UECAwiNjkg0KLQstC10YDRgdC60LDRjyDQ
vtCx0LvQsNGB0YLRjDETMBEGA1UEBwwK0KLQstC10YDRjDE6MDgGA1UECQwx0L/R
gC4g0JrQvtC80YHQvtC80L7Qu9GM0YHQutC40Lkg0LQuMTEg0LrQvtGA0L8uMTEw
MC4GA1UECwwn0KPQtNC+0YHRgtC+0LLQtdGA0Y/RjtGJ0LjQuSDRhtC10L3RgtGA
MSwwKgYDVQQKDCPQntCe0J4gItCa0YDQuNC/0YLQvtGC0LXQu9C10LrQvtC8IjFU
MFIGA1UEAwxL0KPQtNC+0YHRgtC+0LLQtdGA0Y/RjtGJ0LjQuSDRhtC10L3RgtGA
INCe0J7QniAi0JrRgNC40L/RgtC+0YLQtdC70LXQutC+0LwiMB4XDTE4MDEyNjEz
MTgyOVoXDTE5MDEyNjEzMjgyOVowggF4MRowGAYFKoUDZAUSDzMxNzY5NTIwMDA1
NjMxNTEaMBgGCCqFAwOBAwEBEgw2OTE0MDc2MjUwMDExFjAUBgUqhQNkAxILMTYz
NzQzOTc2OTgxPTA7BgNVBAkMNNGD0LsuINCi0L7RgNC+0L/QtdGG0LrQuNC5INGC
0YDQsNC60YIg0LQuIDIg0LrQsi4gNjQxHjAcBgkqhkiG9w0BCQEWD2RlbnJhbGZA
bWFpbC5ydTELMAkGA1UEBhMCUlUxKzApBgNVBAgMIjY5INCi0LLQtdGA0YHQutCw
0Y8g0L7QsdC70LDRgdGC0YwxETAPBgNVBAcMCNCg0LbQtdCyMSgwJgYDVQQqDB/Q
lNC10L3QuNGBINCc0LjRhdCw0LnQu9C+0LLQuNGHMRcwFQYDVQQEDA7QpNC10LTQ
vtGA0L7QsjE3MDUGA1UEAwwu0KTQtdC00L7RgNC+0LIg0JTQtdC90LjRgSDQnNC4
0YXQsNC50LvQvtCy0LjRhzBjMBwGBiqFAwICEzASBgcqhQMCAiQABgcqhQMCAh4B
A0MABEDa7ByHXyirxBluJXoyx7RKFZSlsGs7zLFcUHAhA1a/qBqvToai3kcaWGr8
erC0MYGm9u8ZB6xYwyQcoxVjoFOMo4IExjCCBMIwDgYDVR0PAQH/BAQDAgP4MB0G
A1UdDgQWBBRMgIEvR9Ior7J10AMbvdVfHKIyijCCAWMGA1UdIwSCAVowggFWgBSh
3cQcriMNlBfr/4ffaQ1OMfAaeaGCASmkggElMIIBITEaMBgGCCqFAwOBAwEBEgww
MDc3MTA0NzQzNzUxGDAWBgUqhQNkARINMTA0NzcwMjAyNjcwMTEeMBwGCSqGSIb3
DQEJARYPZGl0QG1pbnN2eWF6LnJ1MTwwOgYDVQQJDDMxMjUzNzUg0LMuINCc0L7R
gdC60LLQsCDRg9C7LiDQotCy0LXRgNGB0LrQsNGPINC0LjcxLDAqBgNVBAoMI9Cc
0LjQvdC60L7QvNGB0LLRj9C30Ywg0KDQvtGB0YHQuNC4MRUwEwYDVQQHDAzQnNC+
0YHQutCy0LAxHDAaBgNVBAgMEzc3INCzLiDQnNC+0YHQutCy0LAxCzAJBgNVBAYT
AlJVMRswGQYDVQQDDBLQo9CmIDEg0JjQoSDQk9Cj0KaCEQSoHkAFqRhcguYR8cz7
ceOgMCYGA1UdJQQfMB0GCCsGAQUFBwMCBggrBgEFBQcDBAYHKoUDAgIiBjAyBgkr
BgEEAYI3FQoEJTAjMAoGCCsGAQUFBwMCMAoGCCsGAQUFBwMEMAkGByqFAwICIgYw
HQYDVR0gBBYwFDAIBgYqhQNkcQEwCAYGKoUDZHECMCkGA1UdEQQiMCCkHjAcMRow
GAYFKoUDZAUSDzMxNzY5NTIwMDA1NjMxNTCCASsGBSqFA2RwBIIBIDCCARwMNNCh
0JrQl9CYICLQmtGA0LjQv9GC0L7Qn9GA0L4gQ1NQIiAo0LLQtdGA0YHQuNGPIDQu
MCkMgZDQn9GA0L7Qs9GA0LDQvNC80L3Qvi3QsNC/0L/QsNGA0LDRgtC90YvQuSDQ
utC+0LzQv9C70LXQutGBICLQo9C00L7RgdGC0L7QstC10YDRj9GO0YnQuNC5INGG
0LXQvdGC0YAgItCa0YDQuNC/0YLQvtCf0YDQviDQo9CmIiAo0LLQtdGA0YHQuNGP
IDIuMCkMKNCh0KQvMTI0LTI4NjQg0L7RgiAyMCDQvNCw0YDRgtCwIDIwMTbQsy4M
J9Ch0KQvMTI4LTI5ODMg0L7RgiAxOCDQvdC+0Y/QsdGA0Y8gMjAxNjA/BgUqhQNk
bwQ2DDTQodCa0JfQmCAi0JrRgNC40L/RgtC+0J/RgNC+IENTUCIgKNCy0LXRgNGB
0LjQuCA0LjApMGYGA1UdHwRfMF0wMKAuoCyGKmh0dHA6Ly91Yy5jcnlwdG90ZWxl
Y29tLnJ1L2NkcC9jdGNhMi4wLmNybDApoCegJYYjaHR0cDovL3VjMS5rdC02OS5y
dS9jZHAvY3RjYTIuMC5jcmwwgasGCCsGAQUFBwEBBIGeMIGbMDQGCCsGAQUFBzAB
hihodHRwOi8vdWMuY3J5cHRvdGVsZWNvbS5ydS9vY3NwL29jc3Auc3JmMDQGCCsG
AQUFBzAChihodHRwOi8vdWMuY3J5cHRvdGVsZWNvbS5ydS9haWEvY3QyLjAuY3J0
MC0GCCsGAQUFBzAChiFodHRwOi8vdWMxLmt0LTY5LnJ1L2NkcC9jdDIuMC5jcnQw
CAYGKoUDAgIDA0EAxJfVb4go0vZYhhTxUxhKXb3YoMlffLZ8b5gJ6RsNMfjE48RH
35WHlScv1NgLzRFYzafSCPmJHA20dz9/SSswxw==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C0/jipgK6XpkXOZzm62AmzlitKw=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CdQHkfZe7fBKmuTn2W0ZAvWGKO0=</DigestValue>
      </Reference>
      <Reference URI="/xl/sharedStrings.xml?ContentType=application/vnd.openxmlformats-officedocument.spreadsheetml.sharedStrings+xml">
        <DigestMethod Algorithm="http://www.w3.org/2000/09/xmldsig#sha1"/>
        <DigestValue>2FmLVyiylp4ZzDSYUl9jp1fPu/Q=</DigestValue>
      </Reference>
      <Reference URI="/xl/styles.xml?ContentType=application/vnd.openxmlformats-officedocument.spreadsheetml.styles+xml">
        <DigestMethod Algorithm="http://www.w3.org/2000/09/xmldsig#sha1"/>
        <DigestValue>FxDTd1cpkE8kwSqRN2VdMozj47k=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AlSRsYhVsvRMjCHCySc9ThR3q6o=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r6r2b8rV8xrw4M5g0JETViszOpI=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2018-04-12T06:51:28Z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2018-04-12T06:51:28Z</xd:SigningTime>
          <xd:SigningCertificate>
            <xd:Cert>
              <xd:CertDigest>
                <DigestMethod Algorithm="http://www.w3.org/2000/09/xmldsig#sha1"/>
                <DigestValue>zcMbcTdzB68ISWd0UNHdOxaYFaw=</DigestValue>
              </xd:CertDigest>
              <xd:IssuerSerial>
                <X509IssuerName>CN="Удостоверяющий центр ООО ""Криптотелеком""", O="ООО ""Криптотелеком""", OU=Удостоверяющий центр, STREET=пр. Комсомольский д.11 корп.1, L=Тверь, S=69 Тверская область, C=RU, ИНН=006902036398, ОГРН=1026900518237</X509IssuerName>
                <X509SerialNumber>100289549761460818088390682937212516806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Объектный сметный расчет</vt:lpstr>
      <vt:lpstr>'Объектный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Cheb</dc:creator>
  <cp:lastModifiedBy>123</cp:lastModifiedBy>
  <cp:lastPrinted>2018-02-07T11:11:15Z</cp:lastPrinted>
  <dcterms:created xsi:type="dcterms:W3CDTF">2002-03-25T05:35:56Z</dcterms:created>
  <dcterms:modified xsi:type="dcterms:W3CDTF">2018-04-11T19:53:56Z</dcterms:modified>
</cp:coreProperties>
</file>